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ristProekti\Desktop\Соц.патр\"/>
    </mc:Choice>
  </mc:AlternateContent>
  <bookViews>
    <workbookView xWindow="0" yWindow="0" windowWidth="24000" windowHeight="9135"/>
  </bookViews>
  <sheets>
    <sheet name="Обособена позиция №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6" i="1" l="1"/>
  <c r="H55" i="1" l="1"/>
  <c r="H54" i="1"/>
  <c r="H53" i="1"/>
  <c r="H52" i="1"/>
  <c r="H51" i="1"/>
  <c r="H50" i="1"/>
  <c r="H49" i="1"/>
  <c r="H48" i="1"/>
  <c r="H47" i="1"/>
  <c r="H46" i="1"/>
  <c r="H45" i="1"/>
  <c r="H58" i="1" l="1"/>
  <c r="G64" i="1" l="1"/>
</calcChain>
</file>

<file path=xl/sharedStrings.xml><?xml version="1.0" encoding="utf-8"?>
<sst xmlns="http://schemas.openxmlformats.org/spreadsheetml/2006/main" count="66" uniqueCount="53">
  <si>
    <t>№</t>
  </si>
  <si>
    <t>ВИДОВЕ ПРОДУКТИ</t>
  </si>
  <si>
    <t>мярка</t>
  </si>
  <si>
    <t>опаковка</t>
  </si>
  <si>
    <t>мярна единица за предлаганата доставна цена / при попълване на КОЛОНА № 8/</t>
  </si>
  <si>
    <t>Общо количество в килограми/бройки</t>
  </si>
  <si>
    <t>Цена на дребно без ДДС</t>
  </si>
  <si>
    <t xml:space="preserve">Стойност </t>
  </si>
  <si>
    <r>
      <t xml:space="preserve">Хляб </t>
    </r>
    <r>
      <rPr>
        <sz val="9"/>
        <rFont val="Arial"/>
        <family val="2"/>
        <charset val="204"/>
      </rPr>
      <t>- "Добруджа" - форма продълговата без странични издутини и деформации; повърхност гладка без механични замърсявания, опакован</t>
    </r>
    <r>
      <rPr>
        <b/>
        <sz val="9"/>
        <rFont val="Arial"/>
        <family val="2"/>
        <charset val="204"/>
      </rPr>
      <t xml:space="preserve">, </t>
    </r>
    <r>
      <rPr>
        <b/>
        <u/>
        <sz val="9"/>
        <rFont val="Arial"/>
        <family val="2"/>
        <charset val="204"/>
      </rPr>
      <t>нарязан, произведен по утвърден стандарт</t>
    </r>
  </si>
  <si>
    <t>бр., 0.650 кг.</t>
  </si>
  <si>
    <t>пластмасови касети, опакован</t>
  </si>
  <si>
    <t>за 1 бр.</t>
  </si>
  <si>
    <r>
      <t>Брашно-пшеничено</t>
    </r>
    <r>
      <rPr>
        <sz val="9"/>
        <rFont val="Arial"/>
        <family val="2"/>
        <charset val="204"/>
      </rPr>
      <t xml:space="preserve"> бяло, тип 500- цвят светло кремав, вкус и мирис - специфични без страничен привкус на плесен и запарено, хрус при сдъвкване да не се усеща; </t>
    </r>
    <r>
      <rPr>
        <b/>
        <sz val="9"/>
        <rFont val="Arial"/>
        <family val="2"/>
        <charset val="204"/>
      </rPr>
      <t>произведен по утвърден стандарт</t>
    </r>
  </si>
  <si>
    <t>кг.</t>
  </si>
  <si>
    <t>в пакети по 1 кг. Съгласно БДС</t>
  </si>
  <si>
    <r>
      <t>Грис</t>
    </r>
    <r>
      <rPr>
        <sz val="9"/>
        <rFont val="Arial"/>
        <family val="2"/>
        <charset val="204"/>
      </rPr>
      <t>-пшеничен,цвят бял до кремав, без наличие на тричени части; мирис-специфичен за пшеничния грис, без мирис на плесен и запарено; хрус при сдъвкване да не се усеща;без консерванти и оцветители</t>
    </r>
  </si>
  <si>
    <t>в хартиени пликове по 0.5 кг.по БДС</t>
  </si>
  <si>
    <r>
      <t>Макаронени изделия без яйца</t>
    </r>
    <r>
      <rPr>
        <sz val="9"/>
        <rFont val="Arial"/>
        <family val="2"/>
        <charset val="204"/>
      </rPr>
      <t xml:space="preserve"> - </t>
    </r>
    <r>
      <rPr>
        <b/>
        <u/>
        <sz val="9"/>
        <rFont val="Arial"/>
        <family val="2"/>
        <charset val="204"/>
      </rPr>
      <t>кус-кус, фиде, макарони, юфка, спегети</t>
    </r>
    <r>
      <rPr>
        <b/>
        <sz val="9"/>
        <rFont val="Arial"/>
        <family val="2"/>
        <charset val="204"/>
      </rPr>
      <t xml:space="preserve"> -</t>
    </r>
    <r>
      <rPr>
        <sz val="9"/>
        <rFont val="Arial"/>
        <family val="2"/>
        <charset val="204"/>
      </rPr>
      <t xml:space="preserve"> 100% пшеница;цвят бял, до жълтеникав, без признаци на недобро омесване; мирис-свойствен ; вкус - свойствен, без горчивина, застоялост и друг страничен привкус;без консерванти и оцветители</t>
    </r>
  </si>
  <si>
    <t>бр./п</t>
  </si>
  <si>
    <t>в целофанени пликове по 0.400 кг съгласно БДС</t>
  </si>
  <si>
    <r>
      <t>Козунак-</t>
    </r>
    <r>
      <rPr>
        <sz val="9"/>
        <rFont val="Arial"/>
        <family val="2"/>
        <charset val="204"/>
      </rPr>
      <t>тестен продукт,без консерванти и оцветители;произведен по технологична документация на производителя</t>
    </r>
  </si>
  <si>
    <t>бр./0.500кг.</t>
  </si>
  <si>
    <t>в индивидуална опаковка</t>
  </si>
  <si>
    <t>цена за 1 бр.-0.500 кг.</t>
  </si>
  <si>
    <r>
      <t>Захар кристална</t>
    </r>
    <r>
      <rPr>
        <sz val="9"/>
        <rFont val="Arial"/>
        <family val="2"/>
        <charset val="204"/>
      </rPr>
      <t xml:space="preserve"> - външен вид - сухи, неслепени, еднородни кристали с ясно изразени стени, цвят - бял, вкус - сладък, разтворимост - пълна, чужди примеси не се допускат</t>
    </r>
  </si>
  <si>
    <t>пликове по БДС по 1 кг</t>
  </si>
  <si>
    <t>цена за 1 кг.</t>
  </si>
  <si>
    <r>
      <t>Мармалад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ШИПКОВ</t>
    </r>
    <r>
      <rPr>
        <sz val="9"/>
        <rFont val="Arial"/>
        <family val="2"/>
        <charset val="204"/>
      </rPr>
      <t>- продукт с леплива повърхност, еластичен, без признаци на захаросване с характерен блясък, цвят - характерен за плода;Без консерванти и оцветители</t>
    </r>
  </si>
  <si>
    <t xml:space="preserve">буркан - до 0.340 кг. </t>
  </si>
  <si>
    <t>цена за 1 кг</t>
  </si>
  <si>
    <r>
      <t xml:space="preserve">Мармалад </t>
    </r>
    <r>
      <rPr>
        <b/>
        <sz val="9"/>
        <rFont val="Arial"/>
        <family val="2"/>
        <charset val="204"/>
      </rPr>
      <t>ЯБЪЛКОВ</t>
    </r>
    <r>
      <rPr>
        <sz val="9"/>
        <rFont val="Arial"/>
        <family val="2"/>
        <charset val="204"/>
      </rPr>
      <t>- продукт с леплива повърхност, еластичен, без признаци на захаросване с характерен блясък, цвят - характерен за плода / на калъп, за рязане /</t>
    </r>
  </si>
  <si>
    <t>наливен</t>
  </si>
  <si>
    <r>
      <t>Конфитюр</t>
    </r>
    <r>
      <rPr>
        <sz val="9"/>
        <rFont val="Arial"/>
        <family val="2"/>
        <charset val="204"/>
      </rPr>
      <t xml:space="preserve"> - желиран продукт, с равномерно разпределени плодове. Не се допуска захаросване, пяна, мехурчета от въздух, наличие на семки, костилки и плодови кожици; цвят - характерен за плода; вкус - сладък или сладко-кисел. </t>
    </r>
    <r>
      <rPr>
        <b/>
        <sz val="9"/>
        <rFont val="Arial"/>
        <family val="2"/>
        <charset val="204"/>
      </rPr>
      <t>Със съдържание на плода над 60% и добавена захар под 50%.</t>
    </r>
  </si>
  <si>
    <t xml:space="preserve">буркан -  0.360 кг </t>
  </si>
  <si>
    <r>
      <t xml:space="preserve">Нишесте </t>
    </r>
    <r>
      <rPr>
        <sz val="9"/>
        <rFont val="Arial"/>
        <family val="2"/>
        <charset val="204"/>
      </rPr>
      <t>- десертно - еднороден, фин, прахообразен продукт, без мирис, специфичен  вкус, без страничен привкус, без консерванти, без   аромати,   без оцветители, неразтворим в студена вода;не се допуска смесване на различни видове</t>
    </r>
  </si>
  <si>
    <t>бр./0.100кг</t>
  </si>
  <si>
    <t>в полиетиленови пликове по БДС по 0.100 кг</t>
  </si>
  <si>
    <r>
      <t xml:space="preserve">Пчелен мед </t>
    </r>
    <r>
      <rPr>
        <sz val="9"/>
        <rFont val="Arial"/>
        <family val="2"/>
        <charset val="204"/>
      </rPr>
      <t xml:space="preserve">- в буркани от </t>
    </r>
    <r>
      <rPr>
        <sz val="10"/>
        <rFont val="Arial"/>
        <family val="2"/>
        <charset val="204"/>
      </rPr>
      <t>0.680 кг.;без консерванти</t>
    </r>
  </si>
  <si>
    <t>кг</t>
  </si>
  <si>
    <t>буркани от 0.680 кг.</t>
  </si>
  <si>
    <r>
      <t>Бисквити</t>
    </r>
    <r>
      <rPr>
        <sz val="9"/>
        <rFont val="Arial"/>
        <family val="2"/>
        <charset val="204"/>
      </rPr>
      <t xml:space="preserve"> "Закуска"( или еквивалентни)- повърхност релефна, характерна за асортимента. Цвят от светлобежов до светлокафяв. Повърхност при счупване с ясно изразена пореска структура. Вкус и мирис - приятни, без страничен привкус;без оцветители</t>
    </r>
  </si>
  <si>
    <t>бр./0.330кг</t>
  </si>
  <si>
    <t>в полиетилен или полипропилен целофан от 0.190 кг.</t>
  </si>
  <si>
    <t xml:space="preserve">Р Е К  А П И Т У Л А Ц И Я </t>
  </si>
  <si>
    <t>Количество</t>
  </si>
  <si>
    <t>Мярка</t>
  </si>
  <si>
    <t>Сума без ДДС</t>
  </si>
  <si>
    <t>на обособена позициия № 1  за обществена поръчка за периода от 2017/ 2018 година</t>
  </si>
  <si>
    <t>1.Обособена позиция № 1- Хляб, хлебни и тестени изделия, брашно, захар, захарни изделия и други</t>
  </si>
  <si>
    <t>КСС към приложение № 7.1</t>
  </si>
  <si>
    <t>1.ПОЗИЦИЯ- Хляб, хлебни и тестени изделия, брашно, захар, захарни изделия и други</t>
  </si>
  <si>
    <t>Поръчката е за доставка на хранителни продукти, подробно изброени по-долу за срок от една година.</t>
  </si>
  <si>
    <t>кг./бр.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</si>
</sst>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&quot; г.&quot;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b/>
      <sz val="14"/>
      <name val="Arial"/>
      <family val="2"/>
      <charset val="204"/>
    </font>
    <font>
      <b/>
      <u/>
      <sz val="9"/>
      <name val="Arial"/>
      <family val="2"/>
      <charset val="204"/>
    </font>
    <font>
      <sz val="10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2" borderId="0" xfId="0" applyFont="1" applyFill="1"/>
    <xf numFmtId="0" fontId="3" fillId="0" borderId="0" xfId="0" applyFont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/>
    </xf>
    <xf numFmtId="0" fontId="0" fillId="4" borderId="7" xfId="0" applyFont="1" applyFill="1" applyBorder="1"/>
    <xf numFmtId="0" fontId="0" fillId="4" borderId="8" xfId="0" applyFont="1" applyFill="1" applyBorder="1"/>
    <xf numFmtId="0" fontId="3" fillId="4" borderId="9" xfId="0" applyFont="1" applyFill="1" applyBorder="1"/>
    <xf numFmtId="0" fontId="1" fillId="0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horizontal="center" vertical="center"/>
    </xf>
    <xf numFmtId="2" fontId="3" fillId="0" borderId="10" xfId="0" applyNumberFormat="1" applyFont="1" applyBorder="1" applyAlignment="1">
      <alignment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2" fontId="0" fillId="0" borderId="13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0" fontId="7" fillId="2" borderId="14" xfId="0" applyFont="1" applyFill="1" applyBorder="1" applyAlignment="1">
      <alignment vertical="center"/>
    </xf>
    <xf numFmtId="2" fontId="0" fillId="0" borderId="1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2" fontId="0" fillId="5" borderId="1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/>
    <xf numFmtId="0" fontId="5" fillId="0" borderId="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wrapText="1"/>
    </xf>
    <xf numFmtId="2" fontId="5" fillId="2" borderId="0" xfId="0" applyNumberFormat="1" applyFont="1" applyFill="1" applyBorder="1" applyAlignment="1"/>
    <xf numFmtId="0" fontId="5" fillId="0" borderId="0" xfId="0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2" fontId="5" fillId="2" borderId="1" xfId="0" applyNumberFormat="1" applyFont="1" applyFill="1" applyBorder="1" applyAlignment="1"/>
    <xf numFmtId="2" fontId="8" fillId="0" borderId="18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3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0</xdr:rowOff>
        </xdr:from>
        <xdr:to>
          <xdr:col>7</xdr:col>
          <xdr:colOff>752475</xdr:colOff>
          <xdr:row>37</xdr:row>
          <xdr:rowOff>57150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65</xdr:row>
          <xdr:rowOff>0</xdr:rowOff>
        </xdr:from>
        <xdr:to>
          <xdr:col>7</xdr:col>
          <xdr:colOff>762000</xdr:colOff>
          <xdr:row>82</xdr:row>
          <xdr:rowOff>180975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9:H65"/>
  <sheetViews>
    <sheetView tabSelected="1" topLeftCell="A19" workbookViewId="0">
      <selection activeCell="A40" sqref="A40:H40"/>
    </sheetView>
  </sheetViews>
  <sheetFormatPr defaultRowHeight="15" x14ac:dyDescent="0.25"/>
  <cols>
    <col min="2" max="2" width="30.140625" customWidth="1"/>
    <col min="3" max="3" width="13.5703125" customWidth="1"/>
    <col min="5" max="5" width="18.140625" customWidth="1"/>
    <col min="6" max="6" width="11.5703125" customWidth="1"/>
    <col min="7" max="7" width="12.42578125" customWidth="1"/>
    <col min="8" max="8" width="11.5703125" customWidth="1"/>
  </cols>
  <sheetData>
    <row r="39" spans="1:8" ht="18" x14ac:dyDescent="0.25">
      <c r="A39" s="69" t="s">
        <v>49</v>
      </c>
      <c r="B39" s="69"/>
      <c r="C39" s="69"/>
      <c r="D39" s="69"/>
      <c r="E39" s="69"/>
      <c r="F39" s="69"/>
      <c r="G39" s="69"/>
      <c r="H39" s="69"/>
    </row>
    <row r="40" spans="1:8" x14ac:dyDescent="0.25">
      <c r="A40" s="70" t="s">
        <v>51</v>
      </c>
      <c r="B40" s="70"/>
      <c r="C40" s="70"/>
      <c r="D40" s="70"/>
      <c r="E40" s="70"/>
      <c r="F40" s="70"/>
      <c r="G40" s="70"/>
      <c r="H40" s="70"/>
    </row>
    <row r="41" spans="1:8" ht="15.75" x14ac:dyDescent="0.25">
      <c r="A41" s="1"/>
      <c r="B41" s="2"/>
      <c r="C41" s="3"/>
      <c r="D41" s="4"/>
      <c r="E41" s="3"/>
      <c r="F41" s="5"/>
      <c r="G41" s="4"/>
      <c r="H41" s="6"/>
    </row>
    <row r="42" spans="1:8" ht="63.75" x14ac:dyDescent="0.25">
      <c r="A42" s="7" t="s">
        <v>0</v>
      </c>
      <c r="B42" s="8" t="s">
        <v>1</v>
      </c>
      <c r="C42" s="9" t="s">
        <v>2</v>
      </c>
      <c r="D42" s="9" t="s">
        <v>3</v>
      </c>
      <c r="E42" s="10" t="s">
        <v>4</v>
      </c>
      <c r="F42" s="11" t="s">
        <v>5</v>
      </c>
      <c r="G42" s="12" t="s">
        <v>6</v>
      </c>
      <c r="H42" s="13" t="s">
        <v>7</v>
      </c>
    </row>
    <row r="43" spans="1:8" ht="15.75" thickBot="1" x14ac:dyDescent="0.3">
      <c r="A43" s="14">
        <v>1</v>
      </c>
      <c r="B43" s="15">
        <v>2</v>
      </c>
      <c r="C43" s="16">
        <v>3</v>
      </c>
      <c r="D43" s="16">
        <v>4</v>
      </c>
      <c r="E43" s="17">
        <v>5</v>
      </c>
      <c r="F43" s="18">
        <v>6</v>
      </c>
      <c r="G43" s="19">
        <v>7</v>
      </c>
      <c r="H43" s="20">
        <v>8</v>
      </c>
    </row>
    <row r="44" spans="1:8" ht="37.5" thickBot="1" x14ac:dyDescent="0.3">
      <c r="A44" s="21"/>
      <c r="B44" s="22" t="s">
        <v>50</v>
      </c>
      <c r="C44" s="23"/>
      <c r="D44" s="24"/>
      <c r="E44" s="23"/>
      <c r="F44" s="24"/>
      <c r="G44" s="25"/>
      <c r="H44" s="26"/>
    </row>
    <row r="45" spans="1:8" ht="84" x14ac:dyDescent="0.25">
      <c r="A45" s="27">
        <v>1</v>
      </c>
      <c r="B45" s="28" t="s">
        <v>8</v>
      </c>
      <c r="C45" s="29" t="s">
        <v>9</v>
      </c>
      <c r="D45" s="29" t="s">
        <v>10</v>
      </c>
      <c r="E45" s="29" t="s">
        <v>11</v>
      </c>
      <c r="F45" s="30">
        <v>14500</v>
      </c>
      <c r="G45" s="31"/>
      <c r="H45" s="32">
        <f>F45*G45</f>
        <v>0</v>
      </c>
    </row>
    <row r="46" spans="1:8" ht="84" x14ac:dyDescent="0.25">
      <c r="A46" s="7">
        <v>2</v>
      </c>
      <c r="B46" s="33" t="s">
        <v>12</v>
      </c>
      <c r="C46" s="34" t="s">
        <v>13</v>
      </c>
      <c r="D46" s="35" t="s">
        <v>14</v>
      </c>
      <c r="E46" s="36" t="s">
        <v>11</v>
      </c>
      <c r="F46" s="37">
        <v>2000</v>
      </c>
      <c r="G46" s="38"/>
      <c r="H46" s="32">
        <f t="shared" ref="H46:H56" si="0">F46*G46</f>
        <v>0</v>
      </c>
    </row>
    <row r="47" spans="1:8" ht="84" x14ac:dyDescent="0.25">
      <c r="A47" s="7">
        <v>3</v>
      </c>
      <c r="B47" s="39" t="s">
        <v>15</v>
      </c>
      <c r="C47" s="34" t="s">
        <v>13</v>
      </c>
      <c r="D47" s="36" t="s">
        <v>16</v>
      </c>
      <c r="E47" s="36" t="s">
        <v>11</v>
      </c>
      <c r="F47" s="37">
        <v>100</v>
      </c>
      <c r="G47" s="38"/>
      <c r="H47" s="32">
        <f t="shared" si="0"/>
        <v>0</v>
      </c>
    </row>
    <row r="48" spans="1:8" ht="108" x14ac:dyDescent="0.25">
      <c r="A48" s="7">
        <v>4</v>
      </c>
      <c r="B48" s="39" t="s">
        <v>17</v>
      </c>
      <c r="C48" s="34" t="s">
        <v>18</v>
      </c>
      <c r="D48" s="35" t="s">
        <v>19</v>
      </c>
      <c r="E48" s="36" t="s">
        <v>11</v>
      </c>
      <c r="F48" s="37">
        <v>400</v>
      </c>
      <c r="G48" s="38"/>
      <c r="H48" s="32">
        <f t="shared" si="0"/>
        <v>0</v>
      </c>
    </row>
    <row r="49" spans="1:8" ht="60" x14ac:dyDescent="0.25">
      <c r="A49" s="7">
        <v>5</v>
      </c>
      <c r="B49" s="39" t="s">
        <v>20</v>
      </c>
      <c r="C49" s="36" t="s">
        <v>21</v>
      </c>
      <c r="D49" s="40" t="s">
        <v>22</v>
      </c>
      <c r="E49" s="36" t="s">
        <v>23</v>
      </c>
      <c r="F49" s="37">
        <v>350</v>
      </c>
      <c r="G49" s="38"/>
      <c r="H49" s="32">
        <f t="shared" si="0"/>
        <v>0</v>
      </c>
    </row>
    <row r="50" spans="1:8" ht="72.75" x14ac:dyDescent="0.25">
      <c r="A50" s="27">
        <v>6</v>
      </c>
      <c r="B50" s="41" t="s">
        <v>24</v>
      </c>
      <c r="C50" s="42" t="s">
        <v>13</v>
      </c>
      <c r="D50" s="43" t="s">
        <v>25</v>
      </c>
      <c r="E50" s="29" t="s">
        <v>26</v>
      </c>
      <c r="F50" s="44">
        <v>1000</v>
      </c>
      <c r="G50" s="45"/>
      <c r="H50" s="32">
        <f t="shared" si="0"/>
        <v>0</v>
      </c>
    </row>
    <row r="51" spans="1:8" ht="72" x14ac:dyDescent="0.25">
      <c r="A51" s="7">
        <v>7</v>
      </c>
      <c r="B51" s="39" t="s">
        <v>27</v>
      </c>
      <c r="C51" s="34" t="s">
        <v>13</v>
      </c>
      <c r="D51" s="35" t="s">
        <v>28</v>
      </c>
      <c r="E51" s="36" t="s">
        <v>29</v>
      </c>
      <c r="F51" s="37">
        <v>5</v>
      </c>
      <c r="G51" s="38"/>
      <c r="H51" s="32">
        <f t="shared" si="0"/>
        <v>0</v>
      </c>
    </row>
    <row r="52" spans="1:8" ht="72.75" x14ac:dyDescent="0.25">
      <c r="A52" s="7">
        <v>8</v>
      </c>
      <c r="B52" s="46" t="s">
        <v>30</v>
      </c>
      <c r="C52" s="34" t="s">
        <v>13</v>
      </c>
      <c r="D52" s="36" t="s">
        <v>31</v>
      </c>
      <c r="E52" s="36" t="s">
        <v>26</v>
      </c>
      <c r="F52" s="37">
        <v>5</v>
      </c>
      <c r="G52" s="38"/>
      <c r="H52" s="32">
        <f t="shared" si="0"/>
        <v>0</v>
      </c>
    </row>
    <row r="53" spans="1:8" ht="120" x14ac:dyDescent="0.25">
      <c r="A53" s="27">
        <v>9</v>
      </c>
      <c r="B53" s="39" t="s">
        <v>32</v>
      </c>
      <c r="C53" s="34" t="s">
        <v>13</v>
      </c>
      <c r="D53" s="35" t="s">
        <v>33</v>
      </c>
      <c r="E53" s="36" t="s">
        <v>26</v>
      </c>
      <c r="F53" s="37">
        <v>10</v>
      </c>
      <c r="G53" s="38"/>
      <c r="H53" s="32">
        <f t="shared" si="0"/>
        <v>0</v>
      </c>
    </row>
    <row r="54" spans="1:8" ht="96" x14ac:dyDescent="0.25">
      <c r="A54" s="7">
        <v>10</v>
      </c>
      <c r="B54" s="39" t="s">
        <v>34</v>
      </c>
      <c r="C54" s="34" t="s">
        <v>35</v>
      </c>
      <c r="D54" s="35" t="s">
        <v>36</v>
      </c>
      <c r="E54" s="36" t="s">
        <v>26</v>
      </c>
      <c r="F54" s="37">
        <v>100</v>
      </c>
      <c r="G54" s="38"/>
      <c r="H54" s="32">
        <f t="shared" si="0"/>
        <v>0</v>
      </c>
    </row>
    <row r="55" spans="1:8" ht="36" x14ac:dyDescent="0.25">
      <c r="A55" s="7">
        <v>11</v>
      </c>
      <c r="B55" s="39" t="s">
        <v>37</v>
      </c>
      <c r="C55" s="34" t="s">
        <v>38</v>
      </c>
      <c r="D55" s="35" t="s">
        <v>39</v>
      </c>
      <c r="E55" s="47" t="s">
        <v>26</v>
      </c>
      <c r="F55" s="37">
        <v>5</v>
      </c>
      <c r="G55" s="38"/>
      <c r="H55" s="32">
        <f t="shared" si="0"/>
        <v>0</v>
      </c>
    </row>
    <row r="56" spans="1:8" ht="108" x14ac:dyDescent="0.25">
      <c r="A56" s="27">
        <v>12</v>
      </c>
      <c r="B56" s="39" t="s">
        <v>40</v>
      </c>
      <c r="C56" s="36" t="s">
        <v>41</v>
      </c>
      <c r="D56" s="48" t="s">
        <v>42</v>
      </c>
      <c r="E56" s="29" t="s">
        <v>26</v>
      </c>
      <c r="F56" s="37">
        <v>200</v>
      </c>
      <c r="G56" s="38"/>
      <c r="H56" s="32">
        <f t="shared" si="0"/>
        <v>0</v>
      </c>
    </row>
    <row r="57" spans="1:8" x14ac:dyDescent="0.25">
      <c r="A57" s="27"/>
      <c r="B57" s="58"/>
      <c r="C57" s="36"/>
      <c r="D57" s="48"/>
      <c r="E57" s="29"/>
      <c r="F57" s="37"/>
      <c r="G57" s="38"/>
      <c r="H57" s="32"/>
    </row>
    <row r="58" spans="1:8" x14ac:dyDescent="0.25">
      <c r="A58" s="7"/>
      <c r="B58" s="49"/>
      <c r="C58" s="50"/>
      <c r="D58" s="51"/>
      <c r="E58" s="51"/>
      <c r="F58" s="52">
        <v>13425</v>
      </c>
      <c r="G58" s="53"/>
      <c r="H58" s="32">
        <f>SUM(H45:H56)</f>
        <v>0</v>
      </c>
    </row>
    <row r="59" spans="1:8" x14ac:dyDescent="0.25">
      <c r="A59" s="71"/>
      <c r="B59" s="71"/>
      <c r="C59" s="71"/>
      <c r="D59" s="71"/>
      <c r="E59" s="71"/>
      <c r="F59" s="71"/>
      <c r="G59" s="71"/>
      <c r="H59" s="71"/>
    </row>
    <row r="60" spans="1:8" ht="20.25" x14ac:dyDescent="0.3">
      <c r="A60" s="72" t="s">
        <v>43</v>
      </c>
      <c r="B60" s="72"/>
      <c r="C60" s="72"/>
      <c r="D60" s="72"/>
      <c r="E60" s="72"/>
      <c r="F60" s="72"/>
      <c r="G60" s="72"/>
      <c r="H60" s="72"/>
    </row>
    <row r="61" spans="1:8" x14ac:dyDescent="0.25">
      <c r="A61" s="54"/>
      <c r="B61" s="54"/>
      <c r="C61" s="54"/>
      <c r="D61" s="54"/>
      <c r="E61" s="54"/>
      <c r="F61" s="54"/>
      <c r="G61" s="54"/>
      <c r="H61" s="54"/>
    </row>
    <row r="62" spans="1:8" ht="18" x14ac:dyDescent="0.25">
      <c r="A62" s="73" t="s">
        <v>47</v>
      </c>
      <c r="B62" s="73"/>
      <c r="C62" s="73"/>
      <c r="D62" s="73"/>
      <c r="E62" s="73"/>
      <c r="F62" s="73"/>
      <c r="G62" s="73"/>
      <c r="H62" s="73"/>
    </row>
    <row r="63" spans="1:8" x14ac:dyDescent="0.25">
      <c r="A63" s="74"/>
      <c r="B63" s="74"/>
      <c r="C63" s="74"/>
      <c r="D63" s="75" t="s">
        <v>44</v>
      </c>
      <c r="E63" s="75"/>
      <c r="F63" s="55" t="s">
        <v>45</v>
      </c>
      <c r="G63" s="76" t="s">
        <v>46</v>
      </c>
      <c r="H63" s="77"/>
    </row>
    <row r="64" spans="1:8" ht="29.25" customHeight="1" x14ac:dyDescent="0.3">
      <c r="A64" s="63" t="s">
        <v>48</v>
      </c>
      <c r="B64" s="64"/>
      <c r="C64" s="65"/>
      <c r="D64" s="66">
        <v>13425</v>
      </c>
      <c r="E64" s="66"/>
      <c r="F64" s="56" t="s">
        <v>52</v>
      </c>
      <c r="G64" s="67">
        <f>H58</f>
        <v>0</v>
      </c>
      <c r="H64" s="68"/>
    </row>
    <row r="65" spans="1:8" ht="29.25" customHeight="1" x14ac:dyDescent="0.3">
      <c r="A65" s="59"/>
      <c r="B65" s="59"/>
      <c r="C65" s="59"/>
      <c r="D65" s="60"/>
      <c r="E65" s="60"/>
      <c r="F65" s="61"/>
      <c r="G65" s="62"/>
      <c r="H65" s="57"/>
    </row>
  </sheetData>
  <mergeCells count="11">
    <mergeCell ref="A64:C64"/>
    <mergeCell ref="D64:E64"/>
    <mergeCell ref="G64:H64"/>
    <mergeCell ref="A39:H39"/>
    <mergeCell ref="A40:H40"/>
    <mergeCell ref="A59:H59"/>
    <mergeCell ref="A60:H60"/>
    <mergeCell ref="A62:H62"/>
    <mergeCell ref="A63:C63"/>
    <mergeCell ref="D63:E63"/>
    <mergeCell ref="G63:H6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85725</xdr:colOff>
                <xdr:row>0</xdr:row>
                <xdr:rowOff>0</xdr:rowOff>
              </from>
              <to>
                <xdr:col>7</xdr:col>
                <xdr:colOff>752475</xdr:colOff>
                <xdr:row>37</xdr:row>
                <xdr:rowOff>57150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autoPict="0" r:id="rId7">
            <anchor moveWithCells="1">
              <from>
                <xdr:col>0</xdr:col>
                <xdr:colOff>0</xdr:colOff>
                <xdr:row>65</xdr:row>
                <xdr:rowOff>0</xdr:rowOff>
              </from>
              <to>
                <xdr:col>7</xdr:col>
                <xdr:colOff>762000</xdr:colOff>
                <xdr:row>82</xdr:row>
                <xdr:rowOff>180975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Обособена позиция № 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YiristProekti</cp:lastModifiedBy>
  <cp:lastPrinted>2017-06-28T06:50:35Z</cp:lastPrinted>
  <dcterms:created xsi:type="dcterms:W3CDTF">2017-05-15T07:28:50Z</dcterms:created>
  <dcterms:modified xsi:type="dcterms:W3CDTF">2017-06-28T10:59:05Z</dcterms:modified>
</cp:coreProperties>
</file>